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340" windowHeight="6795"/>
  </bookViews>
  <sheets>
    <sheet name="Recycling Contest" sheetId="1" r:id="rId1"/>
  </sheets>
  <definedNames>
    <definedName name="_xlnm.Print_Area" localSheetId="0">'Recycling Contest'!$A$3:$G$11</definedName>
  </definedNames>
  <calcPr calcId="145621"/>
</workbook>
</file>

<file path=xl/calcChain.xml><?xml version="1.0" encoding="utf-8"?>
<calcChain xmlns="http://schemas.openxmlformats.org/spreadsheetml/2006/main">
  <c r="E11" i="1" l="1"/>
  <c r="E17" i="1" s="1"/>
  <c r="D11" i="1"/>
  <c r="D17" i="1" s="1"/>
  <c r="C11" i="1"/>
  <c r="C17" i="1" s="1"/>
  <c r="D13" i="1"/>
  <c r="E13" i="1"/>
  <c r="D14" i="1"/>
  <c r="E14" i="1"/>
  <c r="D15" i="1"/>
  <c r="E15" i="1"/>
  <c r="F10" i="1"/>
  <c r="G10" i="1" s="1"/>
  <c r="F9" i="1"/>
  <c r="G9" i="1" s="1"/>
  <c r="F8" i="1"/>
  <c r="G8" i="1" s="1"/>
  <c r="F7" i="1"/>
  <c r="G7" i="1" s="1"/>
  <c r="C15" i="1"/>
  <c r="C14" i="1"/>
  <c r="C13" i="1"/>
  <c r="F6" i="1"/>
  <c r="G6" i="1"/>
  <c r="F11" i="1" l="1"/>
</calcChain>
</file>

<file path=xl/comments1.xml><?xml version="1.0" encoding="utf-8"?>
<comments xmlns="http://schemas.openxmlformats.org/spreadsheetml/2006/main">
  <authors>
    <author>James T. Perry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Kelly Allison: Per can value is an approximation. Change it for revenue what-if analysis.
</t>
        </r>
      </text>
    </comment>
    <comment ref="B5" authorId="0">
      <text>
        <r>
          <rPr>
            <sz val="8"/>
            <color indexed="81"/>
            <rFont val="Tahoma"/>
            <family val="2"/>
          </rPr>
          <t xml:space="preserve">Kelly Allison: Population figures obtained from the World Wide Web.
</t>
        </r>
      </text>
    </comment>
  </commentList>
</comments>
</file>

<file path=xl/sharedStrings.xml><?xml version="1.0" encoding="utf-8"?>
<sst xmlns="http://schemas.openxmlformats.org/spreadsheetml/2006/main" count="20" uniqueCount="19">
  <si>
    <t>City</t>
  </si>
  <si>
    <t>Population</t>
  </si>
  <si>
    <t>Jan</t>
  </si>
  <si>
    <t>Feb</t>
  </si>
  <si>
    <t>Mar</t>
  </si>
  <si>
    <t>Total</t>
  </si>
  <si>
    <t>Per Capita</t>
  </si>
  <si>
    <t>Minimum</t>
  </si>
  <si>
    <t>Average</t>
  </si>
  <si>
    <t>Maximum</t>
  </si>
  <si>
    <t>Potential Revenue</t>
  </si>
  <si>
    <t>per can</t>
  </si>
  <si>
    <t>Arvada</t>
  </si>
  <si>
    <t>Centenntial</t>
  </si>
  <si>
    <t>Lakewood</t>
  </si>
  <si>
    <t>Highlands Ranch</t>
  </si>
  <si>
    <t>Parker</t>
  </si>
  <si>
    <t xml:space="preserve"> </t>
  </si>
  <si>
    <t>Recycling Can Contest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</si>
</sst>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/>
    </xf>
    <xf numFmtId="43" fontId="0" fillId="0" borderId="0" xfId="1" applyFont="1" applyFill="1" applyBorder="1" applyAlignment="1"/>
    <xf numFmtId="43" fontId="0" fillId="0" borderId="2" xfId="1" applyFont="1" applyFill="1" applyBorder="1" applyAlignment="1"/>
    <xf numFmtId="164" fontId="0" fillId="0" borderId="0" xfId="1" applyNumberFormat="1" applyFont="1" applyFill="1" applyBorder="1" applyAlignment="1"/>
    <xf numFmtId="164" fontId="0" fillId="0" borderId="2" xfId="1" applyNumberFormat="1" applyFont="1" applyFill="1" applyBorder="1" applyAlignment="1"/>
    <xf numFmtId="164" fontId="0" fillId="0" borderId="0" xfId="1" applyNumberFormat="1" applyFont="1"/>
    <xf numFmtId="165" fontId="0" fillId="0" borderId="0" xfId="2" applyNumberFormat="1" applyFont="1"/>
    <xf numFmtId="0" fontId="5" fillId="0" borderId="0" xfId="0" applyFont="1"/>
    <xf numFmtId="164" fontId="5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/>
  </sheetViews>
  <sheetFormatPr defaultRowHeight="12.75" x14ac:dyDescent="0.2"/>
  <cols>
    <col min="1" max="1" width="17.140625" customWidth="1"/>
    <col min="2" max="2" width="10.85546875" bestFit="1" customWidth="1"/>
    <col min="3" max="5" width="10.28515625" bestFit="1" customWidth="1"/>
    <col min="6" max="6" width="11.28515625" bestFit="1" customWidth="1"/>
    <col min="7" max="7" width="10.5703125" customWidth="1"/>
  </cols>
  <sheetData>
    <row r="1" spans="1:7" x14ac:dyDescent="0.2">
      <c r="A1">
        <v>0.02</v>
      </c>
      <c r="B1" t="s">
        <v>11</v>
      </c>
    </row>
    <row r="2" spans="1:7" ht="13.5" thickBot="1" x14ac:dyDescent="0.25"/>
    <row r="3" spans="1:7" ht="15" x14ac:dyDescent="0.25">
      <c r="A3" s="7" t="s">
        <v>18</v>
      </c>
      <c r="B3" s="8"/>
      <c r="C3" s="8"/>
      <c r="D3" s="8"/>
      <c r="E3" s="8"/>
      <c r="F3" s="8"/>
      <c r="G3" s="8"/>
    </row>
    <row r="4" spans="1:7" ht="15" x14ac:dyDescent="0.25">
      <c r="A4" s="1"/>
      <c r="B4" s="4"/>
      <c r="C4" s="4"/>
      <c r="D4" s="4"/>
      <c r="E4" s="4"/>
      <c r="F4" s="4"/>
      <c r="G4" s="4"/>
    </row>
    <row r="5" spans="1:7" ht="15" x14ac:dyDescent="0.25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</row>
    <row r="6" spans="1:7" x14ac:dyDescent="0.2">
      <c r="A6" s="3" t="s">
        <v>12</v>
      </c>
      <c r="B6" s="11">
        <v>15855</v>
      </c>
      <c r="C6" s="11">
        <v>10505</v>
      </c>
      <c r="D6" s="11">
        <v>24556</v>
      </c>
      <c r="E6" s="11">
        <v>12567</v>
      </c>
      <c r="F6" s="11">
        <f>SUM(C6:E6)</f>
        <v>47628</v>
      </c>
      <c r="G6" s="9">
        <f>F6/B6</f>
        <v>3.003973509933775</v>
      </c>
    </row>
    <row r="7" spans="1:7" x14ac:dyDescent="0.2">
      <c r="A7" s="3" t="s">
        <v>13</v>
      </c>
      <c r="B7" s="11">
        <v>28951</v>
      </c>
      <c r="C7" s="11">
        <v>24567</v>
      </c>
      <c r="D7" s="11">
        <v>21777</v>
      </c>
      <c r="E7" s="11">
        <v>26719</v>
      </c>
      <c r="F7" s="11">
        <f>SUM(C7:E7)</f>
        <v>73063</v>
      </c>
      <c r="G7" s="9">
        <f>F7/B7</f>
        <v>2.5236779385858865</v>
      </c>
    </row>
    <row r="8" spans="1:7" x14ac:dyDescent="0.2">
      <c r="A8" s="3" t="s">
        <v>14</v>
      </c>
      <c r="B8" s="11">
        <v>142547</v>
      </c>
      <c r="C8" s="11">
        <v>102376</v>
      </c>
      <c r="D8" s="11">
        <v>105876</v>
      </c>
      <c r="E8" s="11">
        <v>121987</v>
      </c>
      <c r="F8" s="11">
        <f>SUM(C8:E8)</f>
        <v>330239</v>
      </c>
      <c r="G8" s="9">
        <f>F8/B8</f>
        <v>2.3167025612604966</v>
      </c>
    </row>
    <row r="9" spans="1:7" x14ac:dyDescent="0.2">
      <c r="A9" s="3" t="s">
        <v>15</v>
      </c>
      <c r="B9" s="11">
        <v>2801561</v>
      </c>
      <c r="C9" s="11">
        <v>2714664</v>
      </c>
      <c r="D9" s="11">
        <v>2503344</v>
      </c>
      <c r="E9" s="11">
        <v>1999877</v>
      </c>
      <c r="F9" s="11">
        <f>SUM(C9:E9)</f>
        <v>7217885</v>
      </c>
      <c r="G9" s="9">
        <f>F9/B9</f>
        <v>2.5763797397236754</v>
      </c>
    </row>
    <row r="10" spans="1:7" x14ac:dyDescent="0.2">
      <c r="A10" s="3" t="s">
        <v>16</v>
      </c>
      <c r="B10" s="11">
        <v>1689908</v>
      </c>
      <c r="C10" s="11">
        <v>1523665</v>
      </c>
      <c r="D10" s="11">
        <v>1487660</v>
      </c>
      <c r="E10" s="11">
        <v>1002545</v>
      </c>
      <c r="F10" s="11">
        <f>SUM(C10:E10)</f>
        <v>4013870</v>
      </c>
      <c r="G10" s="9">
        <f>F10/B10</f>
        <v>2.3752003067622618</v>
      </c>
    </row>
    <row r="11" spans="1:7" ht="13.5" thickBot="1" x14ac:dyDescent="0.25">
      <c r="A11" s="6" t="s">
        <v>5</v>
      </c>
      <c r="B11" s="12" t="s">
        <v>17</v>
      </c>
      <c r="C11" s="12">
        <f>SUM(C6:C10)</f>
        <v>4375777</v>
      </c>
      <c r="D11" s="12">
        <f>SUM(D6:D10)</f>
        <v>4143213</v>
      </c>
      <c r="E11" s="12">
        <f>SUM(E6:E10)</f>
        <v>3163695</v>
      </c>
      <c r="F11" s="12">
        <f>SUM(F6:F10)</f>
        <v>11682685</v>
      </c>
      <c r="G11" s="10"/>
    </row>
    <row r="12" spans="1:7" x14ac:dyDescent="0.2">
      <c r="B12" s="13"/>
      <c r="C12" s="13"/>
      <c r="D12" s="13"/>
      <c r="E12" s="13"/>
      <c r="F12" s="13"/>
    </row>
    <row r="13" spans="1:7" x14ac:dyDescent="0.2">
      <c r="A13" s="16" t="s">
        <v>7</v>
      </c>
      <c r="C13" s="13">
        <f>MIN(C6:C10)</f>
        <v>10505</v>
      </c>
      <c r="D13" s="13">
        <f>MIN(D6:D10)</f>
        <v>21777</v>
      </c>
      <c r="E13" s="13">
        <f>MIN(E6:E10)</f>
        <v>12567</v>
      </c>
      <c r="F13" s="13"/>
    </row>
    <row r="14" spans="1:7" x14ac:dyDescent="0.2">
      <c r="A14" s="16" t="s">
        <v>8</v>
      </c>
      <c r="C14" s="13">
        <f>AVERAGE(C6:C10)</f>
        <v>875155.4</v>
      </c>
      <c r="D14" s="13">
        <f>AVERAGE(D6:D10)</f>
        <v>828642.6</v>
      </c>
      <c r="E14" s="13">
        <f>AVERAGE(E6:E10)</f>
        <v>632739</v>
      </c>
      <c r="F14" s="13"/>
    </row>
    <row r="15" spans="1:7" x14ac:dyDescent="0.2">
      <c r="A15" s="16" t="s">
        <v>9</v>
      </c>
      <c r="C15" s="13">
        <f>MAX(C6:C10)</f>
        <v>2714664</v>
      </c>
      <c r="D15" s="13">
        <f>MAX(D6:D10)</f>
        <v>2503344</v>
      </c>
      <c r="E15" s="13">
        <f>MAX(E6:E10)</f>
        <v>1999877</v>
      </c>
      <c r="F15" s="13"/>
    </row>
    <row r="17" spans="1:5" x14ac:dyDescent="0.2">
      <c r="A17" s="15" t="s">
        <v>10</v>
      </c>
      <c r="C17" s="14">
        <f>C11*$A1</f>
        <v>87515.540000000008</v>
      </c>
      <c r="D17" s="14">
        <f>D11*$A1</f>
        <v>82864.259999999995</v>
      </c>
      <c r="E17" s="14">
        <f>E11*$A1</f>
        <v>63273.9</v>
      </c>
    </row>
  </sheetData>
  <phoneticPr fontId="0" type="noConversion"/>
  <pageMargins left="1.5" right="1" top="1" bottom="1" header="0.5" footer="0.5"/>
  <pageSetup orientation="portrait" r:id="rId1"/>
  <headerFooter alignWithMargins="0">
    <oddHeader>&amp;CAluminum Can Recycling Contest Results</oddHeader>
    <oddFooter>&amp;C&lt;student's first and last names here&gt;</oddFooter>
  </headerFooter>
  <ignoredErrors>
    <ignoredError sqref="F6:F10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Recycling Contest</vt:lpstr>
      <vt:lpstr>'Recycling Contest'!Print_Area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laser</cp:lastModifiedBy>
  <cp:lastPrinted>2001-05-24T14:12:46Z</cp:lastPrinted>
  <dcterms:created xsi:type="dcterms:W3CDTF">2001-05-23T16:08:38Z</dcterms:created>
  <dcterms:modified xsi:type="dcterms:W3CDTF">2012-12-03T17:06:26Z</dcterms:modified>
</cp:coreProperties>
</file>